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Work_Arun\Support_Outgoing\Ravindra\"/>
    </mc:Choice>
  </mc:AlternateContent>
  <bookViews>
    <workbookView xWindow="0" yWindow="0" windowWidth="20400" windowHeight="70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6" i="1"/>
  <c r="E7" i="1"/>
  <c r="E8" i="1"/>
  <c r="E9" i="1"/>
  <c r="E10" i="1"/>
  <c r="E11" i="1"/>
  <c r="E12" i="1"/>
  <c r="E13" i="1"/>
  <c r="E15" i="1"/>
  <c r="E16" i="1"/>
  <c r="E3" i="1"/>
  <c r="F17" i="1" l="1"/>
  <c r="F14" i="1"/>
  <c r="F5" i="1"/>
  <c r="D17" i="1"/>
  <c r="D5" i="1"/>
  <c r="E5" i="1" s="1"/>
  <c r="D14" i="1"/>
  <c r="E14" i="1" s="1"/>
  <c r="F18" i="1" l="1"/>
  <c r="E17" i="1"/>
  <c r="D18" i="1"/>
  <c r="E18" i="1" s="1"/>
</calcChain>
</file>

<file path=xl/sharedStrings.xml><?xml version="1.0" encoding="utf-8"?>
<sst xmlns="http://schemas.openxmlformats.org/spreadsheetml/2006/main" count="26" uniqueCount="26">
  <si>
    <t>WS Code</t>
  </si>
  <si>
    <t>Lower Mahakali</t>
  </si>
  <si>
    <t>Rangun</t>
  </si>
  <si>
    <t>West Seti</t>
  </si>
  <si>
    <t>Bogatan Lagam Karnali</t>
  </si>
  <si>
    <t>Thuligaad</t>
  </si>
  <si>
    <t>Middle Karnali</t>
  </si>
  <si>
    <t>Middle Rapti</t>
  </si>
  <si>
    <t>Lower Karnali</t>
  </si>
  <si>
    <t>Jhimruk</t>
  </si>
  <si>
    <t>Phoksundo Suligaad</t>
  </si>
  <si>
    <t>Watershed Area (Sq KM)</t>
  </si>
  <si>
    <t xml:space="preserve">Watershed Name </t>
  </si>
  <si>
    <t>Basin</t>
  </si>
  <si>
    <t>Mahakali</t>
  </si>
  <si>
    <t>Karnali</t>
  </si>
  <si>
    <t>Rapti</t>
  </si>
  <si>
    <t>Karnali Total</t>
  </si>
  <si>
    <t>Mahakali Total</t>
  </si>
  <si>
    <t>Rapti Total</t>
  </si>
  <si>
    <t>Rara Khatyad</t>
  </si>
  <si>
    <t>Tila Karnali</t>
  </si>
  <si>
    <t>Population and Area Distribution of 12 Paani priority watersheds</t>
  </si>
  <si>
    <t>Grand Total</t>
  </si>
  <si>
    <t>Watershed Area (Hectare)</t>
  </si>
  <si>
    <t>Total Estimated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</si>
</sst>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Gill Sans MT"/>
      <family val="2"/>
    </font>
    <font>
      <sz val="11"/>
      <color theme="1"/>
      <name val="Gill Sans MT"/>
      <family val="2"/>
    </font>
    <font>
      <b/>
      <sz val="11"/>
      <color theme="1"/>
      <name val="Gill Sans MT"/>
      <family val="2"/>
    </font>
    <font>
      <b/>
      <sz val="14"/>
      <color theme="1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1" applyNumberFormat="1" applyFont="1" applyFill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5" fillId="4" borderId="0" xfId="0" applyNumberFormat="1" applyFont="1" applyFill="1"/>
    <xf numFmtId="0" fontId="5" fillId="4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3" fontId="3" fillId="0" borderId="1" xfId="1" applyNumberFormat="1" applyFont="1" applyFill="1" applyBorder="1" applyAlignment="1">
      <alignment horizontal="center"/>
    </xf>
    <xf numFmtId="43" fontId="4" fillId="2" borderId="1" xfId="1" applyNumberFormat="1" applyFont="1" applyFill="1" applyBorder="1" applyAlignment="1">
      <alignment horizontal="center"/>
    </xf>
    <xf numFmtId="43" fontId="4" fillId="3" borderId="1" xfId="1" applyNumberFormat="1" applyFont="1" applyFill="1" applyBorder="1" applyAlignment="1">
      <alignment horizontal="center"/>
    </xf>
    <xf numFmtId="43" fontId="5" fillId="4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="85" zoomScaleNormal="85" workbookViewId="0">
      <selection activeCell="D18" sqref="D3:D18"/>
    </sheetView>
  </sheetViews>
  <sheetFormatPr defaultRowHeight="17.25" x14ac:dyDescent="0.35"/>
  <cols>
    <col min="1" max="1" width="12" style="2" customWidth="1"/>
    <col min="2" max="2" width="8.5703125" style="2" bestFit="1" customWidth="1"/>
    <col min="3" max="3" width="21.85546875" style="2" customWidth="1"/>
    <col min="4" max="5" width="17" style="2" customWidth="1"/>
    <col min="6" max="6" width="19.7109375" style="3" customWidth="1"/>
    <col min="7" max="16384" width="9.140625" style="2"/>
  </cols>
  <sheetData>
    <row r="1" spans="1:6" x14ac:dyDescent="0.35">
      <c r="A1" s="1" t="s">
        <v>22</v>
      </c>
    </row>
    <row r="2" spans="1:6" ht="34.5" x14ac:dyDescent="0.35">
      <c r="A2" s="4" t="s">
        <v>13</v>
      </c>
      <c r="B2" s="4" t="s">
        <v>0</v>
      </c>
      <c r="C2" s="4" t="s">
        <v>12</v>
      </c>
      <c r="D2" s="4" t="s">
        <v>11</v>
      </c>
      <c r="E2" s="4" t="s">
        <v>24</v>
      </c>
      <c r="F2" s="4" t="s">
        <v>25</v>
      </c>
    </row>
    <row r="3" spans="1:6" x14ac:dyDescent="0.35">
      <c r="A3" s="13" t="s">
        <v>14</v>
      </c>
      <c r="B3" s="5">
        <v>248</v>
      </c>
      <c r="C3" s="6" t="s">
        <v>1</v>
      </c>
      <c r="D3" s="15">
        <v>310.83907900000003</v>
      </c>
      <c r="E3" s="7">
        <f>D3*100</f>
        <v>31083.907900000002</v>
      </c>
      <c r="F3" s="8">
        <v>83580</v>
      </c>
    </row>
    <row r="4" spans="1:6" x14ac:dyDescent="0.35">
      <c r="A4" s="13"/>
      <c r="B4" s="5">
        <v>323</v>
      </c>
      <c r="C4" s="6" t="s">
        <v>2</v>
      </c>
      <c r="D4" s="15">
        <v>690.13657699999999</v>
      </c>
      <c r="E4" s="7">
        <f t="shared" ref="E4:E18" si="0">D4*100</f>
        <v>69013.657699999996</v>
      </c>
      <c r="F4" s="8">
        <v>53109</v>
      </c>
    </row>
    <row r="5" spans="1:6" x14ac:dyDescent="0.35">
      <c r="A5" s="13"/>
      <c r="B5" s="14" t="s">
        <v>18</v>
      </c>
      <c r="C5" s="14"/>
      <c r="D5" s="16">
        <f>SUM(D3:D4)</f>
        <v>1000.9756560000001</v>
      </c>
      <c r="E5" s="9">
        <f t="shared" si="0"/>
        <v>100097.5656</v>
      </c>
      <c r="F5" s="10">
        <f>SUM(F3:F4)</f>
        <v>136689</v>
      </c>
    </row>
    <row r="6" spans="1:6" x14ac:dyDescent="0.35">
      <c r="A6" s="13" t="s">
        <v>15</v>
      </c>
      <c r="B6" s="5">
        <v>327</v>
      </c>
      <c r="C6" s="6" t="s">
        <v>3</v>
      </c>
      <c r="D6" s="15">
        <v>1487.559998</v>
      </c>
      <c r="E6" s="7">
        <f t="shared" si="0"/>
        <v>148755.99979999999</v>
      </c>
      <c r="F6" s="8">
        <v>130539</v>
      </c>
    </row>
    <row r="7" spans="1:6" x14ac:dyDescent="0.35">
      <c r="A7" s="13"/>
      <c r="B7" s="5">
        <v>331</v>
      </c>
      <c r="C7" s="6" t="s">
        <v>4</v>
      </c>
      <c r="D7" s="15">
        <v>205.64</v>
      </c>
      <c r="E7" s="7">
        <f t="shared" si="0"/>
        <v>20564</v>
      </c>
      <c r="F7" s="8">
        <v>10764</v>
      </c>
    </row>
    <row r="8" spans="1:6" x14ac:dyDescent="0.35">
      <c r="A8" s="13"/>
      <c r="B8" s="5">
        <v>332</v>
      </c>
      <c r="C8" s="6" t="s">
        <v>5</v>
      </c>
      <c r="D8" s="15">
        <v>879.41571599999997</v>
      </c>
      <c r="E8" s="7">
        <f t="shared" si="0"/>
        <v>87941.571599999996</v>
      </c>
      <c r="F8" s="8">
        <v>42277</v>
      </c>
    </row>
    <row r="9" spans="1:6" x14ac:dyDescent="0.35">
      <c r="A9" s="13"/>
      <c r="B9" s="5">
        <v>333</v>
      </c>
      <c r="C9" s="6" t="s">
        <v>6</v>
      </c>
      <c r="D9" s="15">
        <v>903.69999900000005</v>
      </c>
      <c r="E9" s="7">
        <f t="shared" si="0"/>
        <v>90369.99990000001</v>
      </c>
      <c r="F9" s="8">
        <v>171856</v>
      </c>
    </row>
    <row r="10" spans="1:6" x14ac:dyDescent="0.35">
      <c r="A10" s="13"/>
      <c r="B10" s="5">
        <v>289</v>
      </c>
      <c r="C10" s="6" t="s">
        <v>8</v>
      </c>
      <c r="D10" s="15">
        <v>875.37808500000006</v>
      </c>
      <c r="E10" s="7">
        <f t="shared" si="0"/>
        <v>87537.808499999999</v>
      </c>
      <c r="F10" s="8">
        <v>170927</v>
      </c>
    </row>
    <row r="11" spans="1:6" x14ac:dyDescent="0.35">
      <c r="A11" s="13"/>
      <c r="B11" s="5">
        <v>340</v>
      </c>
      <c r="C11" s="6" t="s">
        <v>21</v>
      </c>
      <c r="D11" s="15">
        <v>767.50760600000001</v>
      </c>
      <c r="E11" s="7">
        <f t="shared" si="0"/>
        <v>76750.760599999994</v>
      </c>
      <c r="F11" s="8">
        <v>57574</v>
      </c>
    </row>
    <row r="12" spans="1:6" x14ac:dyDescent="0.35">
      <c r="A12" s="13"/>
      <c r="B12" s="5">
        <v>888</v>
      </c>
      <c r="C12" s="6" t="s">
        <v>10</v>
      </c>
      <c r="D12" s="15">
        <v>964.285706</v>
      </c>
      <c r="E12" s="7">
        <f t="shared" si="0"/>
        <v>96428.570600000006</v>
      </c>
      <c r="F12" s="8">
        <v>2258</v>
      </c>
    </row>
    <row r="13" spans="1:6" x14ac:dyDescent="0.35">
      <c r="A13" s="13"/>
      <c r="B13" s="5">
        <v>999</v>
      </c>
      <c r="C13" s="6" t="s">
        <v>20</v>
      </c>
      <c r="D13" s="15">
        <v>307.749076</v>
      </c>
      <c r="E13" s="7">
        <f t="shared" si="0"/>
        <v>30774.907599999999</v>
      </c>
      <c r="F13" s="8">
        <v>16596</v>
      </c>
    </row>
    <row r="14" spans="1:6" x14ac:dyDescent="0.35">
      <c r="A14" s="13"/>
      <c r="B14" s="14" t="s">
        <v>17</v>
      </c>
      <c r="C14" s="14"/>
      <c r="D14" s="17">
        <f>SUM(D6:D13)</f>
        <v>6391.2361860000001</v>
      </c>
      <c r="E14" s="10">
        <f t="shared" si="0"/>
        <v>639123.61860000005</v>
      </c>
      <c r="F14" s="10">
        <f>SUM(F6:F13)</f>
        <v>602791</v>
      </c>
    </row>
    <row r="15" spans="1:6" x14ac:dyDescent="0.35">
      <c r="A15" s="13" t="s">
        <v>16</v>
      </c>
      <c r="B15" s="5">
        <v>192</v>
      </c>
      <c r="C15" s="6" t="s">
        <v>7</v>
      </c>
      <c r="D15" s="15">
        <v>456.43045899999998</v>
      </c>
      <c r="E15" s="7">
        <f t="shared" si="0"/>
        <v>45643.045899999997</v>
      </c>
      <c r="F15" s="8">
        <v>94241</v>
      </c>
    </row>
    <row r="16" spans="1:6" x14ac:dyDescent="0.35">
      <c r="A16" s="13"/>
      <c r="B16" s="5">
        <v>373</v>
      </c>
      <c r="C16" s="6" t="s">
        <v>9</v>
      </c>
      <c r="D16" s="15">
        <v>916.09070899999995</v>
      </c>
      <c r="E16" s="7">
        <f t="shared" si="0"/>
        <v>91609.070899999992</v>
      </c>
      <c r="F16" s="8">
        <v>191150</v>
      </c>
    </row>
    <row r="17" spans="1:6" x14ac:dyDescent="0.35">
      <c r="A17" s="13"/>
      <c r="B17" s="14" t="s">
        <v>19</v>
      </c>
      <c r="C17" s="14"/>
      <c r="D17" s="17">
        <f>SUM(D15:D16)</f>
        <v>1372.521168</v>
      </c>
      <c r="E17" s="10">
        <f t="shared" si="0"/>
        <v>137252.11679999999</v>
      </c>
      <c r="F17" s="10">
        <f>SUM(F15:F16)</f>
        <v>285391</v>
      </c>
    </row>
    <row r="18" spans="1:6" ht="21.75" x14ac:dyDescent="0.45">
      <c r="A18" s="12" t="s">
        <v>23</v>
      </c>
      <c r="B18" s="12"/>
      <c r="C18" s="12"/>
      <c r="D18" s="18">
        <f>D17+D14+D5</f>
        <v>8764.7330099999999</v>
      </c>
      <c r="E18" s="11">
        <f t="shared" si="0"/>
        <v>876473.30099999998</v>
      </c>
      <c r="F18" s="11">
        <f t="shared" ref="F18" si="1">F17+F14+F5</f>
        <v>1024871</v>
      </c>
    </row>
  </sheetData>
  <mergeCells count="7">
    <mergeCell ref="A18:C18"/>
    <mergeCell ref="A3:A5"/>
    <mergeCell ref="A6:A14"/>
    <mergeCell ref="B14:C14"/>
    <mergeCell ref="B5:C5"/>
    <mergeCell ref="A15:A17"/>
    <mergeCell ref="B17:C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 Poudyal</dc:creator>
  <cp:lastModifiedBy>Arun Poudyal</cp:lastModifiedBy>
  <dcterms:created xsi:type="dcterms:W3CDTF">2020-07-27T12:48:19Z</dcterms:created>
  <dcterms:modified xsi:type="dcterms:W3CDTF">2021-04-21T09:33:33Z</dcterms:modified>
</cp:coreProperties>
</file>